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UBLI CA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19200" windowHeight="10995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D36" i="1" s="1"/>
  <c r="C8" i="1"/>
  <c r="C36" i="1" s="1"/>
  <c r="D60" i="1" l="1"/>
  <c r="D62" i="1" s="1"/>
  <c r="C60" i="1"/>
  <c r="C62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<sst xmlns="http://schemas.openxmlformats.org/spreadsheetml/2006/main" count="65" uniqueCount="57">
  <si>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</si>
  <si>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</si>
  <si>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</si>
  <si>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</si>
  <si>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</si>
  <si>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</si>
  <si>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</si>
  <si>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</si>
  <si>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</si>
  <si>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</si>
  <si>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</si>
  <si>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</si>
  <si>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</si>
  <si>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</si>
  <si>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</si>
  <si>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</si>
  <si>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</si>
  <si>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</si>
  <si>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</si>
  <si>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</si>
  <si>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</si>
  <si>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</si>
  <si>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</si>
  <si>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</si>
  <si>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</si>
  <si>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</si>
  <si>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</si>
  <si>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</si>
  <si>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</si>
  <si>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</si>
  <si>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</si>
  <si>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</si>
  <si>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</si>
  <si>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</si>
  <si>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</si>
  <si>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</si>
  <si>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</si>
  <si>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</si>
  <si>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</si>
  <si>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</si>
  <si>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</si>
  <si>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</si>
  <si>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</si>
  <si>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</si>
  <si>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</si>
  <si>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</si>
  <si>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</si>
  <si>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</si>
  <si>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</si>
  <si>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2020</t>
  </si>
  <si>
    <t>2021</t>
  </si>
  <si>
    <t>Del 01 de Enero al 31 de Marzo de 2021 y del 01 de enero al 31 de diciembre de 2020</t>
  </si>
  <si>
    <t>LIC. CARLOS ALBERTO RIVAS MARTINEZ</t>
  </si>
  <si>
    <t>C.GABRIEL CENICEROS SALGADO</t>
  </si>
  <si>
    <t>GERENTE GENERAL</t>
  </si>
  <si>
    <t>GERENTE ADMNISTRATIVO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</si>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</sst>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Protection="1">
      <protection locked="0"/>
    </xf>
    <xf numFmtId="0" fontId="12" fillId="0" borderId="12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Protection="1"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92" zoomScaleNormal="92" workbookViewId="0">
      <selection activeCell="B74" sqref="B2:D74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49" t="s">
        <v>56</v>
      </c>
      <c r="C2" s="50"/>
      <c r="D2" s="51"/>
      <c r="E2" s="2"/>
      <c r="F2" s="2"/>
      <c r="G2" s="2"/>
      <c r="H2" s="2"/>
      <c r="I2" s="2"/>
    </row>
    <row r="3" spans="1:9" x14ac:dyDescent="0.2">
      <c r="A3" s="1"/>
      <c r="B3" s="52" t="s">
        <v>0</v>
      </c>
      <c r="C3" s="53"/>
      <c r="D3" s="54"/>
      <c r="E3" s="2"/>
      <c r="F3" s="2"/>
      <c r="G3" s="2"/>
      <c r="H3" s="2"/>
      <c r="I3" s="2"/>
    </row>
    <row r="4" spans="1:9" ht="12.75" thickBot="1" x14ac:dyDescent="0.25">
      <c r="A4" s="1"/>
      <c r="B4" s="55" t="s">
        <v>51</v>
      </c>
      <c r="C4" s="56"/>
      <c r="D4" s="57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50</v>
      </c>
      <c r="D5" s="38" t="s">
        <v>49</v>
      </c>
      <c r="E5" s="2"/>
      <c r="F5" s="2"/>
      <c r="G5" s="2"/>
      <c r="H5" s="2"/>
      <c r="I5" s="2"/>
    </row>
    <row r="6" spans="1:9" x14ac:dyDescent="0.2">
      <c r="A6" s="1"/>
      <c r="B6" s="43"/>
      <c r="C6" s="44"/>
      <c r="D6" s="45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17580425.919999998</v>
      </c>
      <c r="D8" s="20">
        <f>SUM(D9:D18)</f>
        <v>38094067.75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328403.24</v>
      </c>
      <c r="D15" s="22">
        <v>2606728.19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14694166.619999999</v>
      </c>
      <c r="D17" s="22">
        <v>29700000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2557856.06</v>
      </c>
      <c r="D18" s="22">
        <v>5787339.5599999996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6725032.3400000008</v>
      </c>
      <c r="D19" s="20">
        <f>SUM(D20:D35)</f>
        <v>26752932.229999997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6141151.4400000004</v>
      </c>
      <c r="D20" s="22">
        <v>24790874.489999998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197736.69</v>
      </c>
      <c r="D21" s="22">
        <v>855266.65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386144.21</v>
      </c>
      <c r="D22" s="22">
        <v>1106791.0900000001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0</v>
      </c>
      <c r="D35" s="22">
        <v>0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10855393.579999998</v>
      </c>
      <c r="D36" s="24">
        <f>SUM(D8-D19)</f>
        <v>11341135.520000003</v>
      </c>
      <c r="E36" s="2"/>
      <c r="F36" s="2"/>
      <c r="G36" s="2"/>
      <c r="H36" s="2"/>
      <c r="I36" s="2"/>
    </row>
    <row r="37" spans="1:9" x14ac:dyDescent="0.2">
      <c r="A37" s="1"/>
      <c r="B37" s="43"/>
      <c r="C37" s="44"/>
      <c r="D37" s="45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/>
      <c r="D40" s="27"/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/>
      <c r="D41" s="27"/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/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2285901.9900000002</v>
      </c>
      <c r="D43" s="25">
        <f>SUM(D44:D46)</f>
        <v>25086638.169999998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2270519.66</v>
      </c>
      <c r="D44" s="27">
        <v>25001028.350000001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15382.33</v>
      </c>
      <c r="D45" s="27">
        <v>46835.58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38774.239999999998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-2285901.9900000002</v>
      </c>
      <c r="D47" s="25">
        <f>D39-D43</f>
        <v>-25086638.169999998</v>
      </c>
      <c r="E47" s="2"/>
      <c r="F47" s="2"/>
      <c r="G47" s="2"/>
      <c r="H47" s="2"/>
      <c r="I47" s="2"/>
    </row>
    <row r="48" spans="1:9" x14ac:dyDescent="0.2">
      <c r="A48" s="1"/>
      <c r="B48" s="43"/>
      <c r="C48" s="44"/>
      <c r="D48" s="45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717490.95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0</v>
      </c>
      <c r="D59" s="31">
        <v>717490.95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-717490.95</v>
      </c>
      <c r="E60" s="2"/>
      <c r="F60" s="2"/>
      <c r="G60" s="2"/>
      <c r="H60" s="2"/>
      <c r="I60" s="2"/>
    </row>
    <row r="61" spans="1:9" x14ac:dyDescent="0.2">
      <c r="A61" s="1"/>
      <c r="B61" s="43"/>
      <c r="C61" s="44"/>
      <c r="D61" s="45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8569491.589999998</v>
      </c>
      <c r="D62" s="33">
        <f>SUM(D60,D47,D36)</f>
        <v>-14462993.599999994</v>
      </c>
      <c r="E62" s="2"/>
      <c r="F62" s="2"/>
      <c r="G62" s="2"/>
      <c r="H62" s="2"/>
      <c r="I62" s="2"/>
    </row>
    <row r="63" spans="1:9" x14ac:dyDescent="0.2">
      <c r="A63" s="1"/>
      <c r="B63" s="43"/>
      <c r="C63" s="44"/>
      <c r="D63" s="45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1865388.51</v>
      </c>
      <c r="D64" s="34">
        <v>16328382.109999999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10434880.1</v>
      </c>
      <c r="D65" s="34">
        <v>1865388.51</v>
      </c>
      <c r="E65" s="2"/>
      <c r="F65" s="2"/>
      <c r="G65" s="2"/>
      <c r="H65" s="2"/>
      <c r="I65" s="2"/>
    </row>
    <row r="66" spans="1:9" ht="12.75" thickBot="1" x14ac:dyDescent="0.25">
      <c r="A66" s="1"/>
      <c r="B66" s="46"/>
      <c r="C66" s="47"/>
      <c r="D66" s="48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1" customFormat="1" ht="12.75" x14ac:dyDescent="0.2">
      <c r="A68" s="40"/>
      <c r="B68" s="39"/>
      <c r="C68" s="40"/>
      <c r="D68" s="40"/>
    </row>
    <row r="69" spans="1:9" s="41" customFormat="1" x14ac:dyDescent="0.2">
      <c r="A69" s="40"/>
      <c r="B69" s="40"/>
      <c r="C69" s="40"/>
      <c r="D69" s="40"/>
    </row>
    <row r="70" spans="1:9" s="41" customFormat="1" x14ac:dyDescent="0.2">
      <c r="A70" s="40"/>
      <c r="B70" s="40"/>
      <c r="C70" s="40"/>
      <c r="D70" s="40"/>
    </row>
    <row r="71" spans="1:9" s="41" customFormat="1" x14ac:dyDescent="0.2">
      <c r="A71" s="40"/>
      <c r="B71" s="40"/>
      <c r="C71" s="40"/>
      <c r="D71" s="40"/>
    </row>
    <row r="72" spans="1:9" s="41" customFormat="1" x14ac:dyDescent="0.2">
      <c r="A72" s="40"/>
      <c r="B72" s="58"/>
      <c r="C72" s="58"/>
      <c r="D72" s="58"/>
    </row>
    <row r="73" spans="1:9" s="41" customFormat="1" ht="12.75" x14ac:dyDescent="0.2">
      <c r="B73" s="59" t="s">
        <v>52</v>
      </c>
      <c r="C73" s="60"/>
      <c r="D73" s="59" t="s">
        <v>53</v>
      </c>
    </row>
    <row r="74" spans="1:9" s="41" customFormat="1" ht="12.75" x14ac:dyDescent="0.2">
      <c r="B74" s="61" t="s">
        <v>54</v>
      </c>
      <c r="C74" s="60"/>
      <c r="D74" s="61" t="s">
        <v>55</v>
      </c>
    </row>
    <row r="75" spans="1:9" s="41" customFormat="1" x14ac:dyDescent="0.2"/>
    <row r="76" spans="1:9" s="41" customFormat="1" x14ac:dyDescent="0.2"/>
    <row r="77" spans="1:9" s="41" customFormat="1" x14ac:dyDescent="0.2"/>
    <row r="78" spans="1:9" s="41" customFormat="1" x14ac:dyDescent="0.2"/>
    <row r="79" spans="1:9" s="41" customFormat="1" x14ac:dyDescent="0.2"/>
    <row r="80" spans="1:9" s="41" customFormat="1" x14ac:dyDescent="0.2"/>
    <row r="81" s="41" customFormat="1" x14ac:dyDescent="0.2"/>
    <row r="82" s="42" customFormat="1" x14ac:dyDescent="0.2"/>
    <row r="83" s="42" customFormat="1" x14ac:dyDescent="0.2"/>
    <row r="84" s="42" customFormat="1" x14ac:dyDescent="0.2"/>
    <row r="85" s="42" customFormat="1" x14ac:dyDescent="0.2"/>
    <row r="86" s="42" customFormat="1" x14ac:dyDescent="0.2"/>
    <row r="87" s="42" customFormat="1" x14ac:dyDescent="0.2"/>
    <row r="88" s="42" customFormat="1" x14ac:dyDescent="0.2"/>
    <row r="89" s="42" customFormat="1" x14ac:dyDescent="0.2"/>
    <row r="90" s="42" customFormat="1" x14ac:dyDescent="0.2"/>
    <row r="91" s="42" customFormat="1" x14ac:dyDescent="0.2"/>
    <row r="92" s="42" customFormat="1" x14ac:dyDescent="0.2"/>
    <row r="93" s="42" customFormat="1" x14ac:dyDescent="0.2"/>
    <row r="94" s="42" customFormat="1" x14ac:dyDescent="0.2"/>
    <row r="95" s="42" customFormat="1" x14ac:dyDescent="0.2"/>
    <row r="96" s="42" customFormat="1" x14ac:dyDescent="0.2"/>
    <row r="97" s="42" customFormat="1" x14ac:dyDescent="0.2"/>
    <row r="98" s="42" customFormat="1" x14ac:dyDescent="0.2"/>
    <row r="99" s="42" customFormat="1" x14ac:dyDescent="0.2"/>
    <row r="100" s="42" customFormat="1" x14ac:dyDescent="0.2"/>
    <row r="101" s="42" customFormat="1" x14ac:dyDescent="0.2"/>
    <row r="102" s="42" customFormat="1" x14ac:dyDescent="0.2"/>
    <row r="103" s="42" customFormat="1" x14ac:dyDescent="0.2"/>
    <row r="104" s="42" customFormat="1" x14ac:dyDescent="0.2"/>
    <row r="105" s="42" customFormat="1" x14ac:dyDescent="0.2"/>
    <row r="106" s="42" customFormat="1" x14ac:dyDescent="0.2"/>
    <row r="107" s="42" customFormat="1" x14ac:dyDescent="0.2"/>
    <row r="108" s="42" customFormat="1" x14ac:dyDescent="0.2"/>
    <row r="109" s="42" customFormat="1" x14ac:dyDescent="0.2"/>
    <row r="110" s="42" customFormat="1" x14ac:dyDescent="0.2"/>
    <row r="111" s="42" customFormat="1" x14ac:dyDescent="0.2"/>
    <row r="112" s="42" customFormat="1" x14ac:dyDescent="0.2"/>
    <row r="113" s="42" customFormat="1" x14ac:dyDescent="0.2"/>
    <row r="114" s="42" customFormat="1" x14ac:dyDescent="0.2"/>
    <row r="115" s="42" customFormat="1" x14ac:dyDescent="0.2"/>
    <row r="116" s="42" customFormat="1" x14ac:dyDescent="0.2"/>
    <row r="117" s="42" customFormat="1" x14ac:dyDescent="0.2"/>
    <row r="118" s="42" customFormat="1" x14ac:dyDescent="0.2"/>
    <row r="119" s="42" customFormat="1" x14ac:dyDescent="0.2"/>
    <row r="120" s="42" customFormat="1" x14ac:dyDescent="0.2"/>
    <row r="121" s="42" customFormat="1" x14ac:dyDescent="0.2"/>
    <row r="122" s="42" customFormat="1" x14ac:dyDescent="0.2"/>
    <row r="123" s="42" customFormat="1" x14ac:dyDescent="0.2"/>
    <row r="124" s="42" customFormat="1" x14ac:dyDescent="0.2"/>
    <row r="125" s="42" customFormat="1" x14ac:dyDescent="0.2"/>
    <row r="126" s="42" customFormat="1" x14ac:dyDescent="0.2"/>
    <row r="127" s="42" customFormat="1" x14ac:dyDescent="0.2"/>
    <row r="128" s="42" customFormat="1" x14ac:dyDescent="0.2"/>
    <row r="129" s="42" customFormat="1" x14ac:dyDescent="0.2"/>
    <row r="130" s="42" customFormat="1" x14ac:dyDescent="0.2"/>
    <row r="131" s="42" customFormat="1" x14ac:dyDescent="0.2"/>
    <row r="132" s="42" customFormat="1" x14ac:dyDescent="0.2"/>
    <row r="133" s="42" customFormat="1" x14ac:dyDescent="0.2"/>
    <row r="134" s="42" customFormat="1" x14ac:dyDescent="0.2"/>
    <row r="135" s="42" customFormat="1" x14ac:dyDescent="0.2"/>
    <row r="136" s="42" customFormat="1" x14ac:dyDescent="0.2"/>
    <row r="137" s="42" customFormat="1" x14ac:dyDescent="0.2"/>
    <row r="138" s="42" customFormat="1" x14ac:dyDescent="0.2"/>
    <row r="139" s="42" customFormat="1" x14ac:dyDescent="0.2"/>
    <row r="140" s="42" customFormat="1" x14ac:dyDescent="0.2"/>
    <row r="141" s="42" customFormat="1" x14ac:dyDescent="0.2"/>
    <row r="142" s="42" customFormat="1" x14ac:dyDescent="0.2"/>
    <row r="143" s="42" customFormat="1" x14ac:dyDescent="0.2"/>
    <row r="144" s="42" customFormat="1" x14ac:dyDescent="0.2"/>
    <row r="145" s="42" customFormat="1" x14ac:dyDescent="0.2"/>
    <row r="146" s="42" customFormat="1" x14ac:dyDescent="0.2"/>
    <row r="147" s="42" customFormat="1" x14ac:dyDescent="0.2"/>
    <row r="148" s="42" customFormat="1" x14ac:dyDescent="0.2"/>
    <row r="149" s="42" customFormat="1" x14ac:dyDescent="0.2"/>
    <row r="150" s="42" customFormat="1" x14ac:dyDescent="0.2"/>
    <row r="151" s="42" customFormat="1" x14ac:dyDescent="0.2"/>
    <row r="152" s="42" customFormat="1" x14ac:dyDescent="0.2"/>
    <row r="153" s="42" customFormat="1" x14ac:dyDescent="0.2"/>
    <row r="154" s="42" customFormat="1" x14ac:dyDescent="0.2"/>
    <row r="155" s="42" customFormat="1" x14ac:dyDescent="0.2"/>
    <row r="156" s="42" customFormat="1" x14ac:dyDescent="0.2"/>
    <row r="157" s="42" customFormat="1" x14ac:dyDescent="0.2"/>
    <row r="158" s="42" customFormat="1" x14ac:dyDescent="0.2"/>
    <row r="159" s="42" customFormat="1" x14ac:dyDescent="0.2"/>
    <row r="160" s="42" customFormat="1" x14ac:dyDescent="0.2"/>
    <row r="161" s="42" customFormat="1" x14ac:dyDescent="0.2"/>
    <row r="162" s="42" customFormat="1" x14ac:dyDescent="0.2"/>
    <row r="163" s="42" customFormat="1" x14ac:dyDescent="0.2"/>
    <row r="164" s="42" customFormat="1" x14ac:dyDescent="0.2"/>
    <row r="165" s="42" customFormat="1" x14ac:dyDescent="0.2"/>
    <row r="166" s="42" customFormat="1" x14ac:dyDescent="0.2"/>
    <row r="167" s="42" customFormat="1" x14ac:dyDescent="0.2"/>
    <row r="168" s="42" customFormat="1" x14ac:dyDescent="0.2"/>
    <row r="169" s="42" customFormat="1" x14ac:dyDescent="0.2"/>
    <row r="170" s="42" customFormat="1" x14ac:dyDescent="0.2"/>
    <row r="171" s="42" customFormat="1" x14ac:dyDescent="0.2"/>
    <row r="172" s="42" customFormat="1" x14ac:dyDescent="0.2"/>
    <row r="173" s="42" customFormat="1" x14ac:dyDescent="0.2"/>
    <row r="174" s="42" customFormat="1" x14ac:dyDescent="0.2"/>
    <row r="175" s="42" customFormat="1" x14ac:dyDescent="0.2"/>
    <row r="176" s="42" customFormat="1" x14ac:dyDescent="0.2"/>
    <row r="177" s="42" customFormat="1" x14ac:dyDescent="0.2"/>
    <row r="178" s="42" customFormat="1" x14ac:dyDescent="0.2"/>
    <row r="179" s="42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2021-04-26T19:28:26Z</cp:lastPrinted>
  <dcterms:created xsi:type="dcterms:W3CDTF">2019-12-03T19:09:42Z</dcterms:created>
  <dcterms:modified xsi:type="dcterms:W3CDTF">2021-04-26T19:28:28Z</dcterms:modified>
</cp:coreProperties>
</file>